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档案资料审核 (人社局公示稿) (2)" sheetId="39" r:id="rId1"/>
  </sheets>
  <definedNames>
    <definedName name="_xlnm._FilterDatabase" localSheetId="0" hidden="1">'档案资料审核 (人社局公示稿) (2)'!$A$2:$M$2</definedName>
    <definedName name="_xlnm.Print_Area" localSheetId="0">'档案资料审核 (人社局公示稿) (2)'!$A$1:$M$38</definedName>
    <definedName name="_xlnm.Print_Titles" localSheetId="0">'档案资料审核 (人社局公示稿) (2)'!$1:$2</definedName>
  </definedNames>
  <calcPr calcId="144525"/>
</workbook>
</file>

<file path=xl/sharedStrings.xml><?xml version="1.0" encoding="utf-8"?>
<sst xmlns="http://schemas.openxmlformats.org/spreadsheetml/2006/main" count="202" uniqueCount="66">
  <si>
    <r>
      <rPr>
        <sz val="20"/>
        <rFont val="方正小标宋简体"/>
        <charset val="134"/>
      </rPr>
      <t xml:space="preserve">曲靖市2020年事业单位定向招聘驻曲部队未就业随军家属笔试、考核及综合成绩汇总表   </t>
    </r>
    <r>
      <rPr>
        <b/>
        <sz val="20"/>
        <rFont val="方正小标宋简体"/>
        <charset val="134"/>
      </rPr>
      <t xml:space="preserve">   </t>
    </r>
    <r>
      <rPr>
        <sz val="20"/>
        <rFont val="方正小标宋简体"/>
        <charset val="134"/>
      </rPr>
      <t xml:space="preserve">                                                                                                                    </t>
    </r>
  </si>
  <si>
    <t>序  号</t>
  </si>
  <si>
    <t>姓  名</t>
  </si>
  <si>
    <t>性别</t>
  </si>
  <si>
    <t>民族</t>
  </si>
  <si>
    <t>准考证号</t>
  </si>
  <si>
    <t>考  核
原始成绩</t>
  </si>
  <si>
    <t>考核成绩
（百分制）</t>
  </si>
  <si>
    <t>考试成绩</t>
  </si>
  <si>
    <t>综合评分（考核成绩×60%+考试成绩×40%）</t>
  </si>
  <si>
    <t>排名</t>
  </si>
  <si>
    <t>是否拟进入体检、考察</t>
  </si>
  <si>
    <t>拟安置地（户口所在地）</t>
  </si>
  <si>
    <t>备注</t>
  </si>
  <si>
    <t>杨  敏</t>
  </si>
  <si>
    <t>女</t>
  </si>
  <si>
    <t>汉族</t>
  </si>
  <si>
    <t>是</t>
  </si>
  <si>
    <t>曲靖市</t>
  </si>
  <si>
    <t>谢道玲</t>
  </si>
  <si>
    <t>会泽县</t>
  </si>
  <si>
    <t>李  琳</t>
  </si>
  <si>
    <t>赵东梅</t>
  </si>
  <si>
    <t>沾益区</t>
  </si>
  <si>
    <t>李  玲</t>
  </si>
  <si>
    <t>丁红娟</t>
  </si>
  <si>
    <t>麒麟区</t>
  </si>
  <si>
    <t>李  媛</t>
  </si>
  <si>
    <t>宣威市</t>
  </si>
  <si>
    <t>李舒敏</t>
  </si>
  <si>
    <t>否</t>
  </si>
  <si>
    <t>自愿放弃体检考察资格</t>
  </si>
  <si>
    <t>解粉会</t>
  </si>
  <si>
    <t>彭泽容</t>
  </si>
  <si>
    <t>陆良县</t>
  </si>
  <si>
    <t>赵彬竹</t>
  </si>
  <si>
    <t>赵文静</t>
  </si>
  <si>
    <t>马龙区</t>
  </si>
  <si>
    <t>许燕燕</t>
  </si>
  <si>
    <t>递补</t>
  </si>
  <si>
    <t>陈  洪</t>
  </si>
  <si>
    <t>谢碧辉</t>
  </si>
  <si>
    <t>尹  娥</t>
  </si>
  <si>
    <t>李选萍</t>
  </si>
  <si>
    <t>黄静雯</t>
  </si>
  <si>
    <t>卢  敏</t>
  </si>
  <si>
    <t>郭瑞雪</t>
  </si>
  <si>
    <t>张  苗</t>
  </si>
  <si>
    <t>芮  柳</t>
  </si>
  <si>
    <t>董  娴</t>
  </si>
  <si>
    <t>李颖平</t>
  </si>
  <si>
    <t>何  婷</t>
  </si>
  <si>
    <t>赵红娟</t>
  </si>
  <si>
    <t>白族</t>
  </si>
  <si>
    <t>翟少妮</t>
  </si>
  <si>
    <t>纪晓玉</t>
  </si>
  <si>
    <t>姜茜月</t>
  </si>
  <si>
    <t>王  鑫</t>
  </si>
  <si>
    <t>李  丹</t>
  </si>
  <si>
    <t>缺考</t>
  </si>
  <si>
    <t>杜利华</t>
  </si>
  <si>
    <t>郝福丽</t>
  </si>
  <si>
    <t>孙  娜</t>
  </si>
  <si>
    <t>浦  迪</t>
  </si>
  <si>
    <t>富源县</t>
  </si>
  <si>
    <t>牛  蕊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</si>
</sst>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46">
    <font>
      <sz val="12"/>
      <name val="宋体"/>
      <charset val="134"/>
    </font>
    <font>
      <sz val="11"/>
      <name val="黑体"/>
      <charset val="134"/>
    </font>
    <font>
      <sz val="12"/>
      <color rgb="FFFF0000"/>
      <name val="宋体"/>
      <charset val="134"/>
    </font>
    <font>
      <sz val="20"/>
      <name val="方正小标宋简体"/>
      <charset val="134"/>
    </font>
    <font>
      <sz val="9.5"/>
      <name val="仿宋_GB2312"/>
      <charset val="134"/>
    </font>
    <font>
      <sz val="8"/>
      <name val="仿宋_GB2312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indexed="9"/>
      <name val="Tahoma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62"/>
      <name val="Tahoma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9"/>
      <name val="Tahoma"/>
      <charset val="134"/>
    </font>
    <font>
      <b/>
      <sz val="11"/>
      <color rgb="FFFA7D00"/>
      <name val="宋体"/>
      <charset val="0"/>
      <scheme val="minor"/>
    </font>
    <font>
      <b/>
      <sz val="11"/>
      <color indexed="8"/>
      <name val="Tahoma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0"/>
      <name val="Tahoma"/>
      <charset val="134"/>
    </font>
    <font>
      <sz val="11"/>
      <color rgb="FFFA7D00"/>
      <name val="宋体"/>
      <charset val="0"/>
      <scheme val="minor"/>
    </font>
    <font>
      <sz val="11"/>
      <color indexed="8"/>
      <name val="Tahoma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indexed="63"/>
      <name val="Tahoma"/>
      <charset val="134"/>
    </font>
    <font>
      <sz val="11"/>
      <color indexed="52"/>
      <name val="Tahoma"/>
      <charset val="134"/>
    </font>
    <font>
      <sz val="11"/>
      <color indexed="60"/>
      <name val="Tahoma"/>
      <charset val="134"/>
    </font>
    <font>
      <b/>
      <sz val="11"/>
      <color indexed="52"/>
      <name val="Tahoma"/>
      <charset val="134"/>
    </font>
    <font>
      <sz val="11"/>
      <color rgb="FF9C0006"/>
      <name val="宋体"/>
      <charset val="0"/>
      <scheme val="minor"/>
    </font>
    <font>
      <sz val="11"/>
      <color indexed="17"/>
      <name val="Tahoma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indexed="56"/>
      <name val="Tahoma"/>
      <charset val="134"/>
    </font>
    <font>
      <sz val="11"/>
      <color indexed="20"/>
      <name val="Tahoma"/>
      <charset val="134"/>
    </font>
    <font>
      <b/>
      <sz val="13"/>
      <color indexed="56"/>
      <name val="Tahoma"/>
      <charset val="134"/>
    </font>
    <font>
      <sz val="11"/>
      <color rgb="FF9C0006"/>
      <name val="宋体"/>
      <charset val="134"/>
      <scheme val="minor"/>
    </font>
    <font>
      <b/>
      <sz val="11"/>
      <color indexed="56"/>
      <name val="Tahoma"/>
      <charset val="134"/>
    </font>
    <font>
      <b/>
      <sz val="18"/>
      <color indexed="56"/>
      <name val="宋体"/>
      <charset val="134"/>
    </font>
    <font>
      <i/>
      <sz val="11"/>
      <color indexed="23"/>
      <name val="Tahoma"/>
      <charset val="134"/>
    </font>
    <font>
      <b/>
      <sz val="20"/>
      <name val="方正小标宋简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21">
    <xf numFmtId="0" fontId="0" fillId="0" borderId="0"/>
    <xf numFmtId="42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26" fillId="21" borderId="0" applyNumberFormat="0" applyBorder="0" applyAlignment="0" applyProtection="0">
      <alignment vertical="center"/>
    </xf>
    <xf numFmtId="0" fontId="28" fillId="18" borderId="14" applyNumberFormat="0" applyAlignment="0" applyProtection="0">
      <alignment vertical="center"/>
    </xf>
    <xf numFmtId="0" fontId="0" fillId="0" borderId="0"/>
    <xf numFmtId="0" fontId="24" fillId="13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26" fillId="26" borderId="0" applyNumberFormat="0" applyBorder="0" applyAlignment="0" applyProtection="0">
      <alignment vertical="center"/>
    </xf>
    <xf numFmtId="0" fontId="31" fillId="18" borderId="7" applyNumberFormat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/>
    <xf numFmtId="0" fontId="10" fillId="6" borderId="5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3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0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0" fontId="18" fillId="7" borderId="2" applyNumberForma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14" borderId="12" applyNumberFormat="0" applyAlignment="0" applyProtection="0">
      <alignment vertical="center"/>
    </xf>
    <xf numFmtId="0" fontId="10" fillId="0" borderId="0">
      <alignment vertical="center"/>
    </xf>
    <xf numFmtId="0" fontId="26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0" borderId="11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0" fillId="0" borderId="0"/>
    <xf numFmtId="0" fontId="36" fillId="9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26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/>
    <xf numFmtId="0" fontId="29" fillId="0" borderId="15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/>
    <xf numFmtId="0" fontId="26" fillId="41" borderId="0" applyNumberFormat="0" applyBorder="0" applyAlignment="0" applyProtection="0">
      <alignment vertical="center"/>
    </xf>
    <xf numFmtId="0" fontId="0" fillId="0" borderId="0"/>
    <xf numFmtId="0" fontId="29" fillId="0" borderId="15" applyNumberFormat="0" applyFill="0" applyAlignment="0" applyProtection="0">
      <alignment vertical="center"/>
    </xf>
    <xf numFmtId="0" fontId="28" fillId="18" borderId="14" applyNumberFormat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0" fillId="0" borderId="0"/>
    <xf numFmtId="0" fontId="26" fillId="43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0" fillId="0" borderId="0"/>
    <xf numFmtId="0" fontId="28" fillId="18" borderId="14" applyNumberFormat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1" fillId="18" borderId="7" applyNumberForma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31" fillId="18" borderId="7" applyNumberFormat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10" fillId="0" borderId="0">
      <alignment vertical="center"/>
    </xf>
    <xf numFmtId="0" fontId="24" fillId="36" borderId="0" applyNumberFormat="0" applyBorder="0" applyAlignment="0" applyProtection="0">
      <alignment vertical="center"/>
    </xf>
    <xf numFmtId="0" fontId="0" fillId="0" borderId="0"/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0" fillId="0" borderId="0"/>
    <xf numFmtId="0" fontId="24" fillId="36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0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10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24" fillId="39" borderId="0" applyNumberFormat="0" applyBorder="0" applyAlignment="0" applyProtection="0">
      <alignment vertical="center"/>
    </xf>
    <xf numFmtId="0" fontId="10" fillId="0" borderId="0">
      <alignment vertical="center"/>
    </xf>
    <xf numFmtId="0" fontId="24" fillId="3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  <xf numFmtId="0" fontId="24" fillId="32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0" fillId="0" borderId="0"/>
    <xf numFmtId="0" fontId="24" fillId="22" borderId="0" applyNumberFormat="0" applyBorder="0" applyAlignment="0" applyProtection="0">
      <alignment vertical="center"/>
    </xf>
    <xf numFmtId="0" fontId="0" fillId="0" borderId="0"/>
    <xf numFmtId="0" fontId="24" fillId="22" borderId="0" applyNumberFormat="0" applyBorder="0" applyAlignment="0" applyProtection="0">
      <alignment vertical="center"/>
    </xf>
    <xf numFmtId="0" fontId="0" fillId="0" borderId="0"/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/>
    <xf numFmtId="0" fontId="17" fillId="37" borderId="0" applyNumberFormat="0" applyBorder="0" applyAlignment="0" applyProtection="0">
      <alignment vertical="center"/>
    </xf>
    <xf numFmtId="0" fontId="0" fillId="0" borderId="0"/>
    <xf numFmtId="0" fontId="17" fillId="37" borderId="0" applyNumberFormat="0" applyBorder="0" applyAlignment="0" applyProtection="0">
      <alignment vertical="center"/>
    </xf>
    <xf numFmtId="0" fontId="0" fillId="0" borderId="0"/>
    <xf numFmtId="0" fontId="17" fillId="37" borderId="0" applyNumberFormat="0" applyBorder="0" applyAlignment="0" applyProtection="0">
      <alignment vertical="center"/>
    </xf>
    <xf numFmtId="0" fontId="0" fillId="0" borderId="0"/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10" fillId="0" borderId="0">
      <alignment vertical="center"/>
    </xf>
    <xf numFmtId="0" fontId="40" fillId="0" borderId="17" applyNumberFormat="0" applyFill="0" applyAlignment="0" applyProtection="0">
      <alignment vertical="center"/>
    </xf>
    <xf numFmtId="0" fontId="0" fillId="0" borderId="0"/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10" fillId="0" borderId="0">
      <alignment vertical="center"/>
    </xf>
    <xf numFmtId="0" fontId="42" fillId="0" borderId="18" applyNumberFormat="0" applyFill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/>
    <xf numFmtId="0" fontId="17" fillId="5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10" fillId="0" borderId="0">
      <alignment vertical="center"/>
    </xf>
    <xf numFmtId="0" fontId="41" fillId="2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0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17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8" borderId="7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10" fillId="0" borderId="0"/>
    <xf numFmtId="0" fontId="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15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5" fillId="9" borderId="0" applyNumberFormat="0" applyBorder="0" applyAlignment="0" applyProtection="0">
      <alignment vertical="center"/>
    </xf>
    <xf numFmtId="0" fontId="10" fillId="0" borderId="0"/>
    <xf numFmtId="0" fontId="15" fillId="9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17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17" fillId="54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17" fillId="54" borderId="0" applyNumberFormat="0" applyBorder="0" applyAlignment="0" applyProtection="0">
      <alignment vertical="center"/>
    </xf>
    <xf numFmtId="0" fontId="0" fillId="0" borderId="0"/>
    <xf numFmtId="0" fontId="17" fillId="5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1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17" fillId="55" borderId="0" applyNumberFormat="0" applyBorder="0" applyAlignment="0" applyProtection="0">
      <alignment vertical="center"/>
    </xf>
    <xf numFmtId="0" fontId="0" fillId="0" borderId="0"/>
    <xf numFmtId="0" fontId="10" fillId="0" borderId="0"/>
    <xf numFmtId="0" fontId="17" fillId="55" borderId="0" applyNumberFormat="0" applyBorder="0" applyAlignment="0" applyProtection="0">
      <alignment vertical="center"/>
    </xf>
    <xf numFmtId="0" fontId="0" fillId="0" borderId="0"/>
    <xf numFmtId="0" fontId="10" fillId="0" borderId="0"/>
    <xf numFmtId="0" fontId="17" fillId="55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30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17" fillId="31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0" fillId="10" borderId="9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10" borderId="9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10" borderId="9" applyNumberFormat="0" applyFont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0" fillId="10" borderId="9" applyNumberFormat="0" applyFont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0" borderId="0" xfId="0" applyFont="1"/>
    <xf numFmtId="0" fontId="3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356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2" borderId="1" xfId="254" applyFont="1" applyFill="1" applyBorder="1" applyAlignment="1">
      <alignment horizontal="center" vertical="center" wrapText="1"/>
    </xf>
    <xf numFmtId="0" fontId="5" fillId="2" borderId="1" xfId="355" applyFont="1" applyFill="1" applyBorder="1" applyAlignment="1">
      <alignment horizontal="center" vertical="center" wrapText="1"/>
    </xf>
    <xf numFmtId="0" fontId="5" fillId="2" borderId="1" xfId="308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421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出 3" xfId="5"/>
    <cellStyle name="常规 2 3 2 2 7" xfId="6"/>
    <cellStyle name="20% - 强调文字颜色 1 2" xfId="7"/>
    <cellStyle name="输入" xfId="8" builtinId="20"/>
    <cellStyle name="千位分隔[0]" xfId="9" builtinId="6"/>
    <cellStyle name="千位分隔" xfId="10" builtinId="3"/>
    <cellStyle name="常规 7 3" xfId="11"/>
    <cellStyle name="常规 2 6 15" xfId="12"/>
    <cellStyle name="40% - 强调文字颜色 3" xfId="13" builtinId="39"/>
    <cellStyle name="计算 2" xfId="14"/>
    <cellStyle name="差" xfId="15" builtinId="27"/>
    <cellStyle name="60% - 强调文字颜色 3" xfId="16" builtinId="40"/>
    <cellStyle name="常规 12 2 3" xfId="17"/>
    <cellStyle name="超链接" xfId="18" builtinId="8"/>
    <cellStyle name="百分比" xfId="19" builtinId="5"/>
    <cellStyle name="已访问的超链接" xfId="20" builtinId="9"/>
    <cellStyle name="常规 2 3 2 2 11" xfId="21"/>
    <cellStyle name="注释" xfId="22" builtinId="10"/>
    <cellStyle name="常规 6" xfId="23"/>
    <cellStyle name="常规 14 3 2" xfId="24"/>
    <cellStyle name="60% - 强调文字颜色 2 3" xfId="25"/>
    <cellStyle name="60% - 强调文字颜色 2" xfId="26" builtinId="36"/>
    <cellStyle name="常规 12 2 2" xfId="27"/>
    <cellStyle name="标题 4" xfId="28" builtinId="19"/>
    <cellStyle name="警告文本" xfId="29" builtinId="11"/>
    <cellStyle name="标题" xfId="30" builtinId="15"/>
    <cellStyle name="常规 5 2" xfId="31"/>
    <cellStyle name="解释性文本" xfId="32" builtinId="53"/>
    <cellStyle name="标题 1" xfId="33" builtinId="16"/>
    <cellStyle name="标题 2" xfId="34" builtinId="17"/>
    <cellStyle name="常规 5 2 2" xfId="35"/>
    <cellStyle name="标题 3" xfId="36" builtinId="18"/>
    <cellStyle name="常规 5 2 3" xfId="37"/>
    <cellStyle name="60% - 强调文字颜色 1" xfId="38" builtinId="32"/>
    <cellStyle name="60% - 强调文字颜色 4" xfId="39" builtinId="44"/>
    <cellStyle name="输出" xfId="40" builtinId="21"/>
    <cellStyle name="计算" xfId="41" builtinId="22"/>
    <cellStyle name="40% - 强调文字颜色 4 2" xfId="42"/>
    <cellStyle name="检查单元格" xfId="43" builtinId="23"/>
    <cellStyle name="常规 8 3" xfId="44"/>
    <cellStyle name="20% - 强调文字颜色 6" xfId="45" builtinId="50"/>
    <cellStyle name="强调文字颜色 2" xfId="46" builtinId="33"/>
    <cellStyle name="常规 6 2 3" xfId="47"/>
    <cellStyle name="链接单元格" xfId="48" builtinId="24"/>
    <cellStyle name="汇总" xfId="49" builtinId="25"/>
    <cellStyle name="常规 7 5 18" xfId="50"/>
    <cellStyle name="好" xfId="51" builtinId="26"/>
    <cellStyle name="20% - 强调文字颜色 3 3" xfId="52"/>
    <cellStyle name="适中" xfId="53" builtinId="28"/>
    <cellStyle name="常规 2 3 2 2 9" xfId="54"/>
    <cellStyle name="常规 8 2" xfId="55"/>
    <cellStyle name="20% - 强调文字颜色 5" xfId="56" builtinId="46"/>
    <cellStyle name="强调文字颜色 1" xfId="57" builtinId="29"/>
    <cellStyle name="常规 2 3 2 2 5" xfId="58"/>
    <cellStyle name="链接单元格 3" xfId="59"/>
    <cellStyle name="20% - 强调文字颜色 1" xfId="60" builtinId="30"/>
    <cellStyle name="常规 2 6 8" xfId="61"/>
    <cellStyle name="40% - 强调文字颜色 1" xfId="62" builtinId="31"/>
    <cellStyle name="常规 2 3 2 2 6" xfId="63"/>
    <cellStyle name="链接单元格 4" xfId="64"/>
    <cellStyle name="输出 2" xfId="65"/>
    <cellStyle name="20% - 强调文字颜色 2" xfId="66" builtinId="34"/>
    <cellStyle name="常规 2 6 9" xfId="67"/>
    <cellStyle name="40% - 强调文字颜色 2" xfId="68" builtinId="35"/>
    <cellStyle name="强调文字颜色 3" xfId="69" builtinId="37"/>
    <cellStyle name="强调文字颜色 4" xfId="70" builtinId="41"/>
    <cellStyle name="常规 2 3 2 2 8" xfId="71"/>
    <cellStyle name="输出 4" xfId="72"/>
    <cellStyle name="20% - 强调文字颜色 4" xfId="73" builtinId="42"/>
    <cellStyle name="计算 3" xfId="74"/>
    <cellStyle name="40% - 强调文字颜色 4" xfId="75" builtinId="43"/>
    <cellStyle name="强调文字颜色 5" xfId="76" builtinId="45"/>
    <cellStyle name="计算 4" xfId="77"/>
    <cellStyle name="40% - 强调文字颜色 5" xfId="78" builtinId="47"/>
    <cellStyle name="60% - 强调文字颜色 5" xfId="79" builtinId="48"/>
    <cellStyle name="强调文字颜色 6" xfId="80" builtinId="49"/>
    <cellStyle name="适中 2" xfId="81"/>
    <cellStyle name="40% - 强调文字颜色 6" xfId="82" builtinId="51"/>
    <cellStyle name="60% - 强调文字颜色 6" xfId="83" builtinId="52"/>
    <cellStyle name="20% - 强调文字颜色 5 3" xfId="84"/>
    <cellStyle name="常规 8 2 3" xfId="85"/>
    <cellStyle name="20% - 强调文字颜色 2 3" xfId="86"/>
    <cellStyle name="常规 2 5 2 9" xfId="87"/>
    <cellStyle name="20% - 强调文字颜色 1 4" xfId="88"/>
    <cellStyle name="20% - 强调文字颜色 1 3" xfId="89"/>
    <cellStyle name="20% - 强调文字颜色 2 2" xfId="90"/>
    <cellStyle name="常规 2 5 2 8" xfId="91"/>
    <cellStyle name="20% - 强调文字颜色 2 4" xfId="92"/>
    <cellStyle name="20% - 强调文字颜色 3 2" xfId="93"/>
    <cellStyle name="20% - 强调文字颜色 3 4" xfId="94"/>
    <cellStyle name="60% - 强调文字颜色 1 2" xfId="95"/>
    <cellStyle name="20% - 强调文字颜色 4 2" xfId="96"/>
    <cellStyle name="常规 3" xfId="97"/>
    <cellStyle name="20% - 强调文字颜色 4 3" xfId="98"/>
    <cellStyle name="常规 4" xfId="99"/>
    <cellStyle name="20% - 强调文字颜色 4 4" xfId="100"/>
    <cellStyle name="60% - 强调文字颜色 2 2" xfId="101"/>
    <cellStyle name="常规 5" xfId="102"/>
    <cellStyle name="20% - 强调文字颜色 5 2" xfId="103"/>
    <cellStyle name="常规 8 2 2" xfId="104"/>
    <cellStyle name="20% - 强调文字颜色 5 4" xfId="105"/>
    <cellStyle name="60% - 强调文字颜色 3 2" xfId="106"/>
    <cellStyle name="20% - 强调文字颜色 6 2" xfId="107"/>
    <cellStyle name="常规 8 3 2" xfId="108"/>
    <cellStyle name="20% - 强调文字颜色 6 3" xfId="109"/>
    <cellStyle name="常规 8 3 3" xfId="110"/>
    <cellStyle name="20% - 强调文字颜色 6 4" xfId="111"/>
    <cellStyle name="60% - 强调文字颜色 4 2" xfId="112"/>
    <cellStyle name="40% - 强调文字颜色 1 2" xfId="113"/>
    <cellStyle name="常规 10 5" xfId="114"/>
    <cellStyle name="40% - 强调文字颜色 1 3" xfId="115"/>
    <cellStyle name="常规 10 6" xfId="116"/>
    <cellStyle name="常规 9 2" xfId="117"/>
    <cellStyle name="40% - 强调文字颜色 1 4" xfId="118"/>
    <cellStyle name="常规 10 7" xfId="119"/>
    <cellStyle name="常规 9 3" xfId="120"/>
    <cellStyle name="40% - 强调文字颜色 2 2" xfId="121"/>
    <cellStyle name="40% - 强调文字颜色 2 3" xfId="122"/>
    <cellStyle name="40% - 强调文字颜色 2 4" xfId="123"/>
    <cellStyle name="40% - 强调文字颜色 3 2" xfId="124"/>
    <cellStyle name="常规 2 3 3 4" xfId="125"/>
    <cellStyle name="40% - 强调文字颜色 3 3" xfId="126"/>
    <cellStyle name="常规 2 3 3 5" xfId="127"/>
    <cellStyle name="40% - 强调文字颜色 3 4" xfId="128"/>
    <cellStyle name="常规 2 3 3 6" xfId="129"/>
    <cellStyle name="40% - 强调文字颜色 4 3" xfId="130"/>
    <cellStyle name="40% - 强调文字颜色 4 4" xfId="131"/>
    <cellStyle name="40% - 强调文字颜色 5 2" xfId="132"/>
    <cellStyle name="40% - 强调文字颜色 5 3" xfId="133"/>
    <cellStyle name="40% - 强调文字颜色 5 4" xfId="134"/>
    <cellStyle name="40% - 强调文字颜色 6 2" xfId="135"/>
    <cellStyle name="40% - 强调文字颜色 6 3" xfId="136"/>
    <cellStyle name="40% - 强调文字颜色 6 4" xfId="137"/>
    <cellStyle name="60% - 强调文字颜色 1 3" xfId="138"/>
    <cellStyle name="常规 14 2 2" xfId="139"/>
    <cellStyle name="60% - 强调文字颜色 1 4" xfId="140"/>
    <cellStyle name="常规 14 2 3" xfId="141"/>
    <cellStyle name="60% - 强调文字颜色 2 4" xfId="142"/>
    <cellStyle name="常规 14 3 3" xfId="143"/>
    <cellStyle name="常规 7" xfId="144"/>
    <cellStyle name="60% - 强调文字颜色 3 3" xfId="145"/>
    <cellStyle name="60% - 强调文字颜色 3 4" xfId="146"/>
    <cellStyle name="60% - 强调文字颜色 4 3" xfId="147"/>
    <cellStyle name="60% - 强调文字颜色 4 4" xfId="148"/>
    <cellStyle name="60% - 强调文字颜色 5 2" xfId="149"/>
    <cellStyle name="60% - 强调文字颜色 5 3" xfId="150"/>
    <cellStyle name="60% - 强调文字颜色 5 4" xfId="151"/>
    <cellStyle name="常规 2 5 2 10" xfId="152"/>
    <cellStyle name="60% - 强调文字颜色 6 2" xfId="153"/>
    <cellStyle name="常规 2 3 3 14" xfId="154"/>
    <cellStyle name="60% - 强调文字颜色 6 3" xfId="155"/>
    <cellStyle name="常规 2 3 3 15" xfId="156"/>
    <cellStyle name="60% - 强调文字颜色 6 4" xfId="157"/>
    <cellStyle name="常规 2 3 3 16" xfId="158"/>
    <cellStyle name="标题 1 2" xfId="159"/>
    <cellStyle name="标题 1 3" xfId="160"/>
    <cellStyle name="标题 1 4" xfId="161"/>
    <cellStyle name="常规 13 2 2" xfId="162"/>
    <cellStyle name="标题 2 2" xfId="163"/>
    <cellStyle name="常规 2 3 6" xfId="164"/>
    <cellStyle name="标题 2 3" xfId="165"/>
    <cellStyle name="标题 2 4" xfId="166"/>
    <cellStyle name="常规 13 3 2" xfId="167"/>
    <cellStyle name="标题 3 2" xfId="168"/>
    <cellStyle name="常规 2 4 6" xfId="169"/>
    <cellStyle name="常规 7 2 3" xfId="170"/>
    <cellStyle name="标题 3 3" xfId="171"/>
    <cellStyle name="标题 3 4" xfId="172"/>
    <cellStyle name="标题 4 2" xfId="173"/>
    <cellStyle name="常规 7 3 3" xfId="174"/>
    <cellStyle name="标题 4 3" xfId="175"/>
    <cellStyle name="标题 4 4" xfId="176"/>
    <cellStyle name="检查单元格 2" xfId="177"/>
    <cellStyle name="标题 5" xfId="178"/>
    <cellStyle name="标题 6" xfId="179"/>
    <cellStyle name="标题 6 2" xfId="180"/>
    <cellStyle name="常规 7 5 3" xfId="181"/>
    <cellStyle name="强调文字颜色 2 4" xfId="182"/>
    <cellStyle name="标题 7" xfId="183"/>
    <cellStyle name="标题 7 2" xfId="184"/>
    <cellStyle name="强调文字颜色 3 4" xfId="185"/>
    <cellStyle name="差 2" xfId="186"/>
    <cellStyle name="差 3" xfId="187"/>
    <cellStyle name="差 4" xfId="188"/>
    <cellStyle name="差_RESULTS" xfId="189"/>
    <cellStyle name="差_RESULTS 2" xfId="190"/>
    <cellStyle name="差_RESULTS 3" xfId="191"/>
    <cellStyle name="差_RESULTS 3 2" xfId="192"/>
    <cellStyle name="差_RESULTS 4" xfId="193"/>
    <cellStyle name="差_RESULTS 4 2" xfId="194"/>
    <cellStyle name="常规 13 2 3" xfId="195"/>
    <cellStyle name="差_RESULTS 5" xfId="196"/>
    <cellStyle name="常规 10" xfId="197"/>
    <cellStyle name="常规 10 10" xfId="198"/>
    <cellStyle name="常规 10 11" xfId="199"/>
    <cellStyle name="常规 10 12" xfId="200"/>
    <cellStyle name="常规 10 13" xfId="201"/>
    <cellStyle name="常规 10 14" xfId="202"/>
    <cellStyle name="常规 10 15" xfId="203"/>
    <cellStyle name="常规 10 20" xfId="204"/>
    <cellStyle name="常规 10 16" xfId="205"/>
    <cellStyle name="常规 10 21" xfId="206"/>
    <cellStyle name="注释 4 2" xfId="207"/>
    <cellStyle name="常规 10 17" xfId="208"/>
    <cellStyle name="常规 10 18" xfId="209"/>
    <cellStyle name="常规 10 19" xfId="210"/>
    <cellStyle name="常规 10 2" xfId="211"/>
    <cellStyle name="常规 10 2 2" xfId="212"/>
    <cellStyle name="常规 2 7" xfId="213"/>
    <cellStyle name="强调文字颜色 4 4" xfId="214"/>
    <cellStyle name="常规 10 2 3" xfId="215"/>
    <cellStyle name="输入 2" xfId="216"/>
    <cellStyle name="常规 10 3" xfId="217"/>
    <cellStyle name="常规 10 3 2" xfId="218"/>
    <cellStyle name="强调文字颜色 5 4" xfId="219"/>
    <cellStyle name="常规 10 3 3" xfId="220"/>
    <cellStyle name="常规 10 4" xfId="221"/>
    <cellStyle name="常规 10 8" xfId="222"/>
    <cellStyle name="常规 9 4" xfId="223"/>
    <cellStyle name="常规 10 9" xfId="224"/>
    <cellStyle name="常规 9 5" xfId="225"/>
    <cellStyle name="常规 11 2" xfId="226"/>
    <cellStyle name="常规 11 2 2" xfId="227"/>
    <cellStyle name="常规 11 2 3" xfId="228"/>
    <cellStyle name="常规 11 3" xfId="229"/>
    <cellStyle name="常规 2 3 2 2" xfId="230"/>
    <cellStyle name="常规 11 3 2" xfId="231"/>
    <cellStyle name="常规 2 3 2 2 2" xfId="232"/>
    <cellStyle name="常规 11 3 3" xfId="233"/>
    <cellStyle name="常规 2 3 2 2 3" xfId="234"/>
    <cellStyle name="常规 12 2" xfId="235"/>
    <cellStyle name="常规 12 3" xfId="236"/>
    <cellStyle name="常规 2 3 3 2" xfId="237"/>
    <cellStyle name="常规 12 3 2" xfId="238"/>
    <cellStyle name="常规 12 3 3" xfId="239"/>
    <cellStyle name="常规 13 2" xfId="240"/>
    <cellStyle name="常规 13 3" xfId="241"/>
    <cellStyle name="常规 2 3 4 2" xfId="242"/>
    <cellStyle name="常规 13 3 3" xfId="243"/>
    <cellStyle name="常规 14 2" xfId="244"/>
    <cellStyle name="常规 14 3" xfId="245"/>
    <cellStyle name="常规 2 3 5 2" xfId="246"/>
    <cellStyle name="常规 2" xfId="247"/>
    <cellStyle name="常规 2 2" xfId="248"/>
    <cellStyle name="常规 2 2 2" xfId="249"/>
    <cellStyle name="常规 2 2 2 2" xfId="250"/>
    <cellStyle name="常规 2 2 2 3" xfId="251"/>
    <cellStyle name="常规 2 2 3" xfId="252"/>
    <cellStyle name="常规 2 3" xfId="253"/>
    <cellStyle name="常规 2 3 2" xfId="254"/>
    <cellStyle name="常规 2 3 2 2 10" xfId="255"/>
    <cellStyle name="常规 2 3 2 2 12" xfId="256"/>
    <cellStyle name="常规 2 3 2 2 13" xfId="257"/>
    <cellStyle name="常规 2 3 2 2 14" xfId="258"/>
    <cellStyle name="常规 2 3 2 2 15" xfId="259"/>
    <cellStyle name="常规 2 3 2 2 16" xfId="260"/>
    <cellStyle name="常规 2 3 2 2 17" xfId="261"/>
    <cellStyle name="常规 2 3 2 2 18" xfId="262"/>
    <cellStyle name="常规 2 3 2 2 19" xfId="263"/>
    <cellStyle name="常规 2 3 2 2 4" xfId="264"/>
    <cellStyle name="链接单元格 2" xfId="265"/>
    <cellStyle name="常规 2 3 2 3" xfId="266"/>
    <cellStyle name="常规 2 3 3" xfId="267"/>
    <cellStyle name="常规 2 3 3 10" xfId="268"/>
    <cellStyle name="常规 2 3 3 11" xfId="269"/>
    <cellStyle name="常规 2 3 3 12" xfId="270"/>
    <cellStyle name="常规 2 3 3 13" xfId="271"/>
    <cellStyle name="常规 2 3 3 17" xfId="272"/>
    <cellStyle name="常规 2 3 3 18" xfId="273"/>
    <cellStyle name="常规 2 3 3 19" xfId="274"/>
    <cellStyle name="常规 2 3 3 3" xfId="275"/>
    <cellStyle name="常规 2 3 3 7" xfId="276"/>
    <cellStyle name="常规 2 3 3 8" xfId="277"/>
    <cellStyle name="常规 2 3 3 9" xfId="278"/>
    <cellStyle name="常规 2 3 4" xfId="279"/>
    <cellStyle name="常规 2 3 5" xfId="280"/>
    <cellStyle name="常规 2 4" xfId="281"/>
    <cellStyle name="常规 2 4 2" xfId="282"/>
    <cellStyle name="常规 2 4 2 2" xfId="283"/>
    <cellStyle name="好_RESULTS 4" xfId="284"/>
    <cellStyle name="常规 2 4 2 3" xfId="285"/>
    <cellStyle name="好_RESULTS 5" xfId="286"/>
    <cellStyle name="常规 2 4 3" xfId="287"/>
    <cellStyle name="常规 2 4 4" xfId="288"/>
    <cellStyle name="常规 2 4 4 2" xfId="289"/>
    <cellStyle name="常规 2 4 5" xfId="290"/>
    <cellStyle name="常规 7 2 2" xfId="291"/>
    <cellStyle name="常规 2 4 5 2" xfId="292"/>
    <cellStyle name="常规 2 5" xfId="293"/>
    <cellStyle name="强调文字颜色 4 2" xfId="294"/>
    <cellStyle name="常规 2 5 2" xfId="295"/>
    <cellStyle name="常规 2 5 2 11" xfId="296"/>
    <cellStyle name="常规 2 5 2 12" xfId="297"/>
    <cellStyle name="常规 2 5 2 13" xfId="298"/>
    <cellStyle name="常规 2 5 2 14" xfId="299"/>
    <cellStyle name="常规 4 2" xfId="300"/>
    <cellStyle name="常规 2 5 2 15" xfId="301"/>
    <cellStyle name="常规 4 3" xfId="302"/>
    <cellStyle name="常规 2 5 2 16" xfId="303"/>
    <cellStyle name="常规 4 2 2" xfId="304"/>
    <cellStyle name="常规 4 4" xfId="305"/>
    <cellStyle name="常规 2 5 2 17" xfId="306"/>
    <cellStyle name="常规 4 2 3" xfId="307"/>
    <cellStyle name="常规 4 5" xfId="308"/>
    <cellStyle name="强调文字颜色 6 2" xfId="309"/>
    <cellStyle name="常规 2 5 2 18" xfId="310"/>
    <cellStyle name="常规 4 6" xfId="311"/>
    <cellStyle name="强调文字颜色 6 3" xfId="312"/>
    <cellStyle name="常规 2 5 2 19" xfId="313"/>
    <cellStyle name="强调文字颜色 6 4" xfId="314"/>
    <cellStyle name="常规 2 5 2 2" xfId="315"/>
    <cellStyle name="常规 2 5 2 3" xfId="316"/>
    <cellStyle name="常规 2 5 2 4" xfId="317"/>
    <cellStyle name="常规 2 5 2 5" xfId="318"/>
    <cellStyle name="常规 2 5 2 6" xfId="319"/>
    <cellStyle name="常规 2 5 2 7" xfId="320"/>
    <cellStyle name="常规 2 5 3" xfId="321"/>
    <cellStyle name="常规 2 6" xfId="322"/>
    <cellStyle name="强调文字颜色 4 3" xfId="323"/>
    <cellStyle name="常规 2 6 10" xfId="324"/>
    <cellStyle name="常规 2 6 11" xfId="325"/>
    <cellStyle name="常规 2 6 12" xfId="326"/>
    <cellStyle name="常规 2 6 13" xfId="327"/>
    <cellStyle name="常规 2 6 14" xfId="328"/>
    <cellStyle name="常规 7 2" xfId="329"/>
    <cellStyle name="常规 2 6 16" xfId="330"/>
    <cellStyle name="常规 4 5 2" xfId="331"/>
    <cellStyle name="常规 7 4" xfId="332"/>
    <cellStyle name="常规 2 6 17" xfId="333"/>
    <cellStyle name="常规 7 5" xfId="334"/>
    <cellStyle name="常规 2 6 18" xfId="335"/>
    <cellStyle name="常规 7 6" xfId="336"/>
    <cellStyle name="常规 2 6 19" xfId="337"/>
    <cellStyle name="常规 9 3 2" xfId="338"/>
    <cellStyle name="常规 2 6 2" xfId="339"/>
    <cellStyle name="常规 2 6 3" xfId="340"/>
    <cellStyle name="常规 2 6 4" xfId="341"/>
    <cellStyle name="强调文字颜色 1 2" xfId="342"/>
    <cellStyle name="常规 2 6 5" xfId="343"/>
    <cellStyle name="常规 7 4 2" xfId="344"/>
    <cellStyle name="强调文字颜色 1 3" xfId="345"/>
    <cellStyle name="常规 2 6 6" xfId="346"/>
    <cellStyle name="常规 7 4 3" xfId="347"/>
    <cellStyle name="强调文字颜色 1 4" xfId="348"/>
    <cellStyle name="常规 2 6 7" xfId="349"/>
    <cellStyle name="常规 3 2" xfId="350"/>
    <cellStyle name="常规 3 2 2" xfId="351"/>
    <cellStyle name="适中 4" xfId="352"/>
    <cellStyle name="常规 3 2 3" xfId="353"/>
    <cellStyle name="常规 3 3" xfId="354"/>
    <cellStyle name="常规 3 4" xfId="355"/>
    <cellStyle name="常规 3 5" xfId="356"/>
    <cellStyle name="强调文字颜色 5 2" xfId="357"/>
    <cellStyle name="常规 3 6" xfId="358"/>
    <cellStyle name="强调文字颜色 5 3" xfId="359"/>
    <cellStyle name="常规 4 4 2" xfId="360"/>
    <cellStyle name="常规 6 4" xfId="361"/>
    <cellStyle name="注释 4" xfId="362"/>
    <cellStyle name="常规 5 3" xfId="363"/>
    <cellStyle name="常规 5 4" xfId="364"/>
    <cellStyle name="常规 6 2" xfId="365"/>
    <cellStyle name="注释 2" xfId="366"/>
    <cellStyle name="常规 6 2 2" xfId="367"/>
    <cellStyle name="常规 6 3" xfId="368"/>
    <cellStyle name="注释 3" xfId="369"/>
    <cellStyle name="常规 7 3 2" xfId="370"/>
    <cellStyle name="常规 7 5 10" xfId="371"/>
    <cellStyle name="常规 7 5 11" xfId="372"/>
    <cellStyle name="常规 7 5 12" xfId="373"/>
    <cellStyle name="常规 7 5 13" xfId="374"/>
    <cellStyle name="常规 7 5 14" xfId="375"/>
    <cellStyle name="常规 7 5 15" xfId="376"/>
    <cellStyle name="常规 7 5 16" xfId="377"/>
    <cellStyle name="常规 7 5 17" xfId="378"/>
    <cellStyle name="常规 7 5 19" xfId="379"/>
    <cellStyle name="常规 7 5 2" xfId="380"/>
    <cellStyle name="强调文字颜色 2 3" xfId="381"/>
    <cellStyle name="常规 7 5 4" xfId="382"/>
    <cellStyle name="常规 7 5 5" xfId="383"/>
    <cellStyle name="常规 7 5 6" xfId="384"/>
    <cellStyle name="常规 7 5 7" xfId="385"/>
    <cellStyle name="常规 7 5 8" xfId="386"/>
    <cellStyle name="常规 7 5 9" xfId="387"/>
    <cellStyle name="常规 8" xfId="388"/>
    <cellStyle name="常规 8 4" xfId="389"/>
    <cellStyle name="常规 8 5" xfId="390"/>
    <cellStyle name="常规 9" xfId="391"/>
    <cellStyle name="常规 9 2 2" xfId="392"/>
    <cellStyle name="常规 9 2 3" xfId="393"/>
    <cellStyle name="常规 9 3 3" xfId="394"/>
    <cellStyle name="好 2" xfId="395"/>
    <cellStyle name="好 3" xfId="396"/>
    <cellStyle name="好_RESULTS 4 2" xfId="397"/>
    <cellStyle name="好 4" xfId="398"/>
    <cellStyle name="好_RESULTS" xfId="399"/>
    <cellStyle name="好_RESULTS 2" xfId="400"/>
    <cellStyle name="好_RESULTS 3" xfId="401"/>
    <cellStyle name="好_RESULTS 3 2" xfId="402"/>
    <cellStyle name="汇总 2" xfId="403"/>
    <cellStyle name="汇总 3" xfId="404"/>
    <cellStyle name="汇总 4" xfId="405"/>
    <cellStyle name="检查单元格 3" xfId="406"/>
    <cellStyle name="检查单元格 4" xfId="407"/>
    <cellStyle name="解释性文本 2" xfId="408"/>
    <cellStyle name="解释性文本 3" xfId="409"/>
    <cellStyle name="解释性文本 4" xfId="410"/>
    <cellStyle name="警告文本 2" xfId="411"/>
    <cellStyle name="警告文本 3" xfId="412"/>
    <cellStyle name="警告文本 4" xfId="413"/>
    <cellStyle name="强调文字颜色 2 2" xfId="414"/>
    <cellStyle name="强调文字颜色 3 2" xfId="415"/>
    <cellStyle name="强调文字颜色 3 3" xfId="416"/>
    <cellStyle name="适中 3" xfId="417"/>
    <cellStyle name="输入 3" xfId="418"/>
    <cellStyle name="输入 4" xfId="419"/>
    <cellStyle name="注释 3 2" xfId="42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tabSelected="1" zoomScale="90" zoomScaleNormal="90" workbookViewId="0">
      <selection activeCell="N13" sqref="N13"/>
    </sheetView>
  </sheetViews>
  <sheetFormatPr defaultColWidth="9" defaultRowHeight="15.6"/>
  <cols>
    <col min="1" max="1" width="8.75" customWidth="1"/>
    <col min="2" max="4" width="10.5" customWidth="1"/>
    <col min="5" max="5" width="19.75" customWidth="1"/>
    <col min="6" max="6" width="10.5" style="5" customWidth="1"/>
    <col min="7" max="7" width="12.125" style="5" customWidth="1"/>
    <col min="8" max="8" width="10.875" style="5" customWidth="1"/>
    <col min="9" max="13" width="10.5" style="5" customWidth="1"/>
  </cols>
  <sheetData>
    <row r="1" s="1" customFormat="1" ht="71.25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2" customFormat="1" ht="75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="3" customFormat="1" ht="30" customHeight="1" spans="1:13">
      <c r="A3" s="8">
        <v>1</v>
      </c>
      <c r="B3" s="9" t="s">
        <v>14</v>
      </c>
      <c r="C3" s="9" t="s">
        <v>15</v>
      </c>
      <c r="D3" s="9" t="s">
        <v>16</v>
      </c>
      <c r="E3" s="9">
        <v>20200106</v>
      </c>
      <c r="F3" s="8">
        <v>123</v>
      </c>
      <c r="G3" s="10">
        <f t="shared" ref="G3:G38" si="0">F3/123*100</f>
        <v>100</v>
      </c>
      <c r="H3" s="10">
        <v>68</v>
      </c>
      <c r="I3" s="10">
        <f t="shared" ref="I3:I38" si="1">G3*0.6+H3*0.4</f>
        <v>87.2</v>
      </c>
      <c r="J3" s="8">
        <v>1</v>
      </c>
      <c r="K3" s="10" t="s">
        <v>17</v>
      </c>
      <c r="L3" s="9" t="s">
        <v>18</v>
      </c>
      <c r="M3" s="8"/>
    </row>
    <row r="4" s="4" customFormat="1" ht="30" customHeight="1" spans="1:13">
      <c r="A4" s="8">
        <v>2</v>
      </c>
      <c r="B4" s="11" t="s">
        <v>19</v>
      </c>
      <c r="C4" s="9" t="s">
        <v>15</v>
      </c>
      <c r="D4" s="9" t="s">
        <v>16</v>
      </c>
      <c r="E4" s="9">
        <v>20200117</v>
      </c>
      <c r="F4" s="8">
        <v>97</v>
      </c>
      <c r="G4" s="10">
        <f t="shared" si="0"/>
        <v>78.8617886178862</v>
      </c>
      <c r="H4" s="10">
        <v>85.5</v>
      </c>
      <c r="I4" s="10">
        <f t="shared" si="1"/>
        <v>81.5170731707317</v>
      </c>
      <c r="J4" s="8">
        <v>2</v>
      </c>
      <c r="K4" s="10" t="s">
        <v>17</v>
      </c>
      <c r="L4" s="14" t="s">
        <v>20</v>
      </c>
      <c r="M4" s="8"/>
    </row>
    <row r="5" s="4" customFormat="1" ht="30" customHeight="1" spans="1:13">
      <c r="A5" s="8">
        <v>3</v>
      </c>
      <c r="B5" s="9" t="s">
        <v>21</v>
      </c>
      <c r="C5" s="9" t="s">
        <v>15</v>
      </c>
      <c r="D5" s="9" t="s">
        <v>16</v>
      </c>
      <c r="E5" s="9">
        <v>20200107</v>
      </c>
      <c r="F5" s="8">
        <v>94</v>
      </c>
      <c r="G5" s="10">
        <f t="shared" si="0"/>
        <v>76.4227642276423</v>
      </c>
      <c r="H5" s="10">
        <v>88</v>
      </c>
      <c r="I5" s="10">
        <f t="shared" si="1"/>
        <v>81.0536585365854</v>
      </c>
      <c r="J5" s="8">
        <v>3</v>
      </c>
      <c r="K5" s="10" t="s">
        <v>17</v>
      </c>
      <c r="L5" s="9" t="s">
        <v>18</v>
      </c>
      <c r="M5" s="8"/>
    </row>
    <row r="6" s="3" customFormat="1" ht="30" customHeight="1" spans="1:13">
      <c r="A6" s="8">
        <v>4</v>
      </c>
      <c r="B6" s="11" t="s">
        <v>22</v>
      </c>
      <c r="C6" s="9" t="s">
        <v>15</v>
      </c>
      <c r="D6" s="9" t="s">
        <v>16</v>
      </c>
      <c r="E6" s="9">
        <v>20200203</v>
      </c>
      <c r="F6" s="8">
        <v>94</v>
      </c>
      <c r="G6" s="10">
        <f t="shared" si="0"/>
        <v>76.4227642276423</v>
      </c>
      <c r="H6" s="10">
        <v>77.5</v>
      </c>
      <c r="I6" s="10">
        <f t="shared" si="1"/>
        <v>76.8536585365854</v>
      </c>
      <c r="J6" s="8">
        <v>4</v>
      </c>
      <c r="K6" s="10" t="s">
        <v>17</v>
      </c>
      <c r="L6" s="14" t="s">
        <v>23</v>
      </c>
      <c r="M6" s="8"/>
    </row>
    <row r="7" s="3" customFormat="1" ht="30" customHeight="1" spans="1:13">
      <c r="A7" s="8">
        <v>5</v>
      </c>
      <c r="B7" s="9" t="s">
        <v>24</v>
      </c>
      <c r="C7" s="9" t="s">
        <v>15</v>
      </c>
      <c r="D7" s="9" t="s">
        <v>16</v>
      </c>
      <c r="E7" s="9">
        <v>20200121</v>
      </c>
      <c r="F7" s="8">
        <v>92</v>
      </c>
      <c r="G7" s="10">
        <f t="shared" si="0"/>
        <v>74.7967479674797</v>
      </c>
      <c r="H7" s="10">
        <v>78</v>
      </c>
      <c r="I7" s="10">
        <f t="shared" si="1"/>
        <v>76.0780487804878</v>
      </c>
      <c r="J7" s="8">
        <v>5</v>
      </c>
      <c r="K7" s="10" t="s">
        <v>17</v>
      </c>
      <c r="L7" s="14" t="s">
        <v>20</v>
      </c>
      <c r="M7" s="8"/>
    </row>
    <row r="8" s="3" customFormat="1" ht="30" customHeight="1" spans="1:13">
      <c r="A8" s="8">
        <v>6</v>
      </c>
      <c r="B8" s="9" t="s">
        <v>25</v>
      </c>
      <c r="C8" s="9" t="s">
        <v>15</v>
      </c>
      <c r="D8" s="9" t="s">
        <v>16</v>
      </c>
      <c r="E8" s="9">
        <v>20200205</v>
      </c>
      <c r="F8" s="8">
        <v>97</v>
      </c>
      <c r="G8" s="10">
        <f t="shared" si="0"/>
        <v>78.8617886178862</v>
      </c>
      <c r="H8" s="10">
        <v>69.5</v>
      </c>
      <c r="I8" s="10">
        <f t="shared" si="1"/>
        <v>75.1170731707317</v>
      </c>
      <c r="J8" s="8">
        <v>6</v>
      </c>
      <c r="K8" s="10" t="s">
        <v>17</v>
      </c>
      <c r="L8" s="9" t="s">
        <v>26</v>
      </c>
      <c r="M8" s="8"/>
    </row>
    <row r="9" s="3" customFormat="1" ht="30" customHeight="1" spans="1:13">
      <c r="A9" s="8">
        <v>7</v>
      </c>
      <c r="B9" s="12" t="s">
        <v>27</v>
      </c>
      <c r="C9" s="9" t="s">
        <v>15</v>
      </c>
      <c r="D9" s="9" t="s">
        <v>16</v>
      </c>
      <c r="E9" s="9">
        <v>20200105</v>
      </c>
      <c r="F9" s="8">
        <v>90</v>
      </c>
      <c r="G9" s="10">
        <f t="shared" si="0"/>
        <v>73.1707317073171</v>
      </c>
      <c r="H9" s="10">
        <v>78</v>
      </c>
      <c r="I9" s="10">
        <f t="shared" si="1"/>
        <v>75.1024390243902</v>
      </c>
      <c r="J9" s="8">
        <v>7</v>
      </c>
      <c r="K9" s="10" t="s">
        <v>17</v>
      </c>
      <c r="L9" s="12" t="s">
        <v>28</v>
      </c>
      <c r="M9" s="8"/>
    </row>
    <row r="10" s="3" customFormat="1" ht="30" customHeight="1" spans="1:13">
      <c r="A10" s="8">
        <v>8</v>
      </c>
      <c r="B10" s="13" t="s">
        <v>29</v>
      </c>
      <c r="C10" s="9" t="s">
        <v>15</v>
      </c>
      <c r="D10" s="9" t="s">
        <v>16</v>
      </c>
      <c r="E10" s="9">
        <v>20200113</v>
      </c>
      <c r="F10" s="8">
        <v>85</v>
      </c>
      <c r="G10" s="10">
        <f t="shared" si="0"/>
        <v>69.1056910569106</v>
      </c>
      <c r="H10" s="10">
        <v>80.5</v>
      </c>
      <c r="I10" s="10">
        <f t="shared" si="1"/>
        <v>73.6634146341463</v>
      </c>
      <c r="J10" s="8">
        <v>8</v>
      </c>
      <c r="K10" s="10" t="s">
        <v>30</v>
      </c>
      <c r="L10" s="13" t="s">
        <v>26</v>
      </c>
      <c r="M10" s="8" t="s">
        <v>31</v>
      </c>
    </row>
    <row r="11" s="4" customFormat="1" ht="30" customHeight="1" spans="1:13">
      <c r="A11" s="8">
        <v>9</v>
      </c>
      <c r="B11" s="12" t="s">
        <v>32</v>
      </c>
      <c r="C11" s="9" t="s">
        <v>15</v>
      </c>
      <c r="D11" s="9" t="s">
        <v>16</v>
      </c>
      <c r="E11" s="9">
        <v>20200124</v>
      </c>
      <c r="F11" s="8">
        <v>87</v>
      </c>
      <c r="G11" s="10">
        <f t="shared" si="0"/>
        <v>70.7317073170732</v>
      </c>
      <c r="H11" s="10">
        <v>74</v>
      </c>
      <c r="I11" s="10">
        <f t="shared" si="1"/>
        <v>72.0390243902439</v>
      </c>
      <c r="J11" s="8">
        <v>9</v>
      </c>
      <c r="K11" s="10" t="s">
        <v>17</v>
      </c>
      <c r="L11" s="12" t="s">
        <v>28</v>
      </c>
      <c r="M11" s="8"/>
    </row>
    <row r="12" s="3" customFormat="1" ht="30" customHeight="1" spans="1:13">
      <c r="A12" s="8">
        <v>10</v>
      </c>
      <c r="B12" s="11" t="s">
        <v>33</v>
      </c>
      <c r="C12" s="9" t="s">
        <v>15</v>
      </c>
      <c r="D12" s="9" t="s">
        <v>16</v>
      </c>
      <c r="E12" s="9">
        <v>20200127</v>
      </c>
      <c r="F12" s="8">
        <v>86</v>
      </c>
      <c r="G12" s="10">
        <f t="shared" si="0"/>
        <v>69.9186991869919</v>
      </c>
      <c r="H12" s="10">
        <v>71</v>
      </c>
      <c r="I12" s="10">
        <f t="shared" si="1"/>
        <v>70.3512195121951</v>
      </c>
      <c r="J12" s="8">
        <v>10</v>
      </c>
      <c r="K12" s="10" t="s">
        <v>17</v>
      </c>
      <c r="L12" s="14" t="s">
        <v>34</v>
      </c>
      <c r="M12" s="8"/>
    </row>
    <row r="13" s="3" customFormat="1" ht="30" customHeight="1" spans="1:13">
      <c r="A13" s="8">
        <v>11</v>
      </c>
      <c r="B13" s="11" t="s">
        <v>35</v>
      </c>
      <c r="C13" s="9" t="s">
        <v>15</v>
      </c>
      <c r="D13" s="9" t="s">
        <v>16</v>
      </c>
      <c r="E13" s="9">
        <v>20200206</v>
      </c>
      <c r="F13" s="8">
        <v>98</v>
      </c>
      <c r="G13" s="10">
        <f t="shared" si="0"/>
        <v>79.6747967479675</v>
      </c>
      <c r="H13" s="10">
        <v>55.5</v>
      </c>
      <c r="I13" s="10">
        <f t="shared" si="1"/>
        <v>70.0048780487805</v>
      </c>
      <c r="J13" s="8">
        <v>11</v>
      </c>
      <c r="K13" s="10" t="s">
        <v>17</v>
      </c>
      <c r="L13" s="14" t="s">
        <v>34</v>
      </c>
      <c r="M13" s="8"/>
    </row>
    <row r="14" s="3" customFormat="1" ht="30" customHeight="1" spans="1:13">
      <c r="A14" s="8">
        <v>12</v>
      </c>
      <c r="B14" s="11" t="s">
        <v>36</v>
      </c>
      <c r="C14" s="9" t="s">
        <v>15</v>
      </c>
      <c r="D14" s="9" t="s">
        <v>16</v>
      </c>
      <c r="E14" s="9">
        <v>20200119</v>
      </c>
      <c r="F14" s="8">
        <v>78</v>
      </c>
      <c r="G14" s="10">
        <f t="shared" si="0"/>
        <v>63.4146341463415</v>
      </c>
      <c r="H14" s="10">
        <v>76</v>
      </c>
      <c r="I14" s="10">
        <f t="shared" si="1"/>
        <v>68.4487804878049</v>
      </c>
      <c r="J14" s="8">
        <v>12</v>
      </c>
      <c r="K14" s="10" t="s">
        <v>17</v>
      </c>
      <c r="L14" s="14" t="s">
        <v>37</v>
      </c>
      <c r="M14" s="8"/>
    </row>
    <row r="15" s="3" customFormat="1" ht="30" customHeight="1" spans="1:13">
      <c r="A15" s="8">
        <v>13</v>
      </c>
      <c r="B15" s="9" t="s">
        <v>38</v>
      </c>
      <c r="C15" s="9" t="s">
        <v>15</v>
      </c>
      <c r="D15" s="9" t="s">
        <v>16</v>
      </c>
      <c r="E15" s="9">
        <v>20200120</v>
      </c>
      <c r="F15" s="8">
        <v>82</v>
      </c>
      <c r="G15" s="10">
        <f t="shared" si="0"/>
        <v>66.6666666666667</v>
      </c>
      <c r="H15" s="10">
        <v>70.5</v>
      </c>
      <c r="I15" s="10">
        <f t="shared" si="1"/>
        <v>68.2</v>
      </c>
      <c r="J15" s="8">
        <v>13</v>
      </c>
      <c r="K15" s="10" t="s">
        <v>17</v>
      </c>
      <c r="L15" s="9" t="s">
        <v>26</v>
      </c>
      <c r="M15" s="8" t="s">
        <v>39</v>
      </c>
    </row>
    <row r="16" s="4" customFormat="1" ht="30" customHeight="1" spans="1:13">
      <c r="A16" s="8">
        <v>14</v>
      </c>
      <c r="B16" s="11" t="s">
        <v>40</v>
      </c>
      <c r="C16" s="9" t="s">
        <v>15</v>
      </c>
      <c r="D16" s="9" t="s">
        <v>16</v>
      </c>
      <c r="E16" s="9">
        <v>20200128</v>
      </c>
      <c r="F16" s="8">
        <v>102</v>
      </c>
      <c r="G16" s="10">
        <f t="shared" si="0"/>
        <v>82.9268292682927</v>
      </c>
      <c r="H16" s="10">
        <v>41</v>
      </c>
      <c r="I16" s="10">
        <f t="shared" si="1"/>
        <v>66.1560975609756</v>
      </c>
      <c r="J16" s="8">
        <v>14</v>
      </c>
      <c r="K16" s="10" t="s">
        <v>30</v>
      </c>
      <c r="L16" s="14" t="s">
        <v>37</v>
      </c>
      <c r="M16" s="15"/>
    </row>
    <row r="17" s="3" customFormat="1" ht="30" customHeight="1" spans="1:13">
      <c r="A17" s="8">
        <v>15</v>
      </c>
      <c r="B17" s="11" t="s">
        <v>41</v>
      </c>
      <c r="C17" s="9" t="s">
        <v>15</v>
      </c>
      <c r="D17" s="9" t="s">
        <v>16</v>
      </c>
      <c r="E17" s="9">
        <v>20200201</v>
      </c>
      <c r="F17" s="8">
        <v>72</v>
      </c>
      <c r="G17" s="10">
        <f t="shared" si="0"/>
        <v>58.5365853658537</v>
      </c>
      <c r="H17" s="10">
        <v>75</v>
      </c>
      <c r="I17" s="10">
        <f t="shared" si="1"/>
        <v>65.1219512195122</v>
      </c>
      <c r="J17" s="8">
        <v>15</v>
      </c>
      <c r="K17" s="10" t="s">
        <v>30</v>
      </c>
      <c r="L17" s="14" t="s">
        <v>34</v>
      </c>
      <c r="M17" s="8"/>
    </row>
    <row r="18" s="4" customFormat="1" ht="30" customHeight="1" spans="1:13">
      <c r="A18" s="8">
        <v>16</v>
      </c>
      <c r="B18" s="14" t="s">
        <v>42</v>
      </c>
      <c r="C18" s="9" t="s">
        <v>15</v>
      </c>
      <c r="D18" s="9" t="s">
        <v>16</v>
      </c>
      <c r="E18" s="9">
        <v>20200112</v>
      </c>
      <c r="F18" s="8">
        <v>83</v>
      </c>
      <c r="G18" s="10">
        <f t="shared" si="0"/>
        <v>67.479674796748</v>
      </c>
      <c r="H18" s="10">
        <v>59</v>
      </c>
      <c r="I18" s="10">
        <f t="shared" si="1"/>
        <v>64.0878048780488</v>
      </c>
      <c r="J18" s="8">
        <v>16</v>
      </c>
      <c r="K18" s="10" t="s">
        <v>30</v>
      </c>
      <c r="L18" s="14" t="s">
        <v>23</v>
      </c>
      <c r="M18" s="15"/>
    </row>
    <row r="19" s="4" customFormat="1" ht="30" customHeight="1" spans="1:13">
      <c r="A19" s="8">
        <v>17</v>
      </c>
      <c r="B19" s="11" t="s">
        <v>43</v>
      </c>
      <c r="C19" s="9" t="s">
        <v>15</v>
      </c>
      <c r="D19" s="9" t="s">
        <v>16</v>
      </c>
      <c r="E19" s="9">
        <v>20200104</v>
      </c>
      <c r="F19" s="8">
        <v>77</v>
      </c>
      <c r="G19" s="10">
        <f t="shared" si="0"/>
        <v>62.6016260162602</v>
      </c>
      <c r="H19" s="10">
        <v>65</v>
      </c>
      <c r="I19" s="10">
        <f t="shared" si="1"/>
        <v>63.5609756097561</v>
      </c>
      <c r="J19" s="8">
        <v>17</v>
      </c>
      <c r="K19" s="10" t="s">
        <v>30</v>
      </c>
      <c r="L19" s="14" t="s">
        <v>18</v>
      </c>
      <c r="M19" s="8"/>
    </row>
    <row r="20" s="4" customFormat="1" ht="30" customHeight="1" spans="1:13">
      <c r="A20" s="8">
        <v>18</v>
      </c>
      <c r="B20" s="11" t="s">
        <v>44</v>
      </c>
      <c r="C20" s="9" t="s">
        <v>15</v>
      </c>
      <c r="D20" s="9" t="s">
        <v>16</v>
      </c>
      <c r="E20" s="9">
        <v>20200114</v>
      </c>
      <c r="F20" s="8">
        <v>67</v>
      </c>
      <c r="G20" s="10">
        <f t="shared" si="0"/>
        <v>54.4715447154472</v>
      </c>
      <c r="H20" s="10">
        <v>75</v>
      </c>
      <c r="I20" s="10">
        <f t="shared" si="1"/>
        <v>62.6829268292683</v>
      </c>
      <c r="J20" s="8">
        <v>18</v>
      </c>
      <c r="K20" s="10" t="s">
        <v>30</v>
      </c>
      <c r="L20" s="14" t="s">
        <v>34</v>
      </c>
      <c r="M20" s="8"/>
    </row>
    <row r="21" s="4" customFormat="1" ht="30" customHeight="1" spans="1:13">
      <c r="A21" s="8">
        <v>19</v>
      </c>
      <c r="B21" s="9" t="s">
        <v>45</v>
      </c>
      <c r="C21" s="9" t="s">
        <v>15</v>
      </c>
      <c r="D21" s="9" t="s">
        <v>16</v>
      </c>
      <c r="E21" s="9">
        <v>20200126</v>
      </c>
      <c r="F21" s="8">
        <v>75</v>
      </c>
      <c r="G21" s="10">
        <f t="shared" si="0"/>
        <v>60.9756097560976</v>
      </c>
      <c r="H21" s="10">
        <v>65</v>
      </c>
      <c r="I21" s="10">
        <f t="shared" si="1"/>
        <v>62.5853658536585</v>
      </c>
      <c r="J21" s="8">
        <v>19</v>
      </c>
      <c r="K21" s="10" t="s">
        <v>30</v>
      </c>
      <c r="L21" s="9" t="s">
        <v>26</v>
      </c>
      <c r="M21" s="8"/>
    </row>
    <row r="22" s="4" customFormat="1" ht="30" customHeight="1" spans="1:13">
      <c r="A22" s="8">
        <v>20</v>
      </c>
      <c r="B22" s="11" t="s">
        <v>46</v>
      </c>
      <c r="C22" s="9" t="s">
        <v>15</v>
      </c>
      <c r="D22" s="9" t="s">
        <v>16</v>
      </c>
      <c r="E22" s="9">
        <v>20200102</v>
      </c>
      <c r="F22" s="8">
        <v>73</v>
      </c>
      <c r="G22" s="10">
        <f t="shared" si="0"/>
        <v>59.349593495935</v>
      </c>
      <c r="H22" s="10">
        <v>66.5</v>
      </c>
      <c r="I22" s="10">
        <f t="shared" si="1"/>
        <v>62.209756097561</v>
      </c>
      <c r="J22" s="8">
        <v>20</v>
      </c>
      <c r="K22" s="10" t="s">
        <v>30</v>
      </c>
      <c r="L22" s="14" t="s">
        <v>34</v>
      </c>
      <c r="M22" s="8"/>
    </row>
    <row r="23" s="4" customFormat="1" ht="30" customHeight="1" spans="1:13">
      <c r="A23" s="8">
        <v>21</v>
      </c>
      <c r="B23" s="11" t="s">
        <v>47</v>
      </c>
      <c r="C23" s="9" t="s">
        <v>15</v>
      </c>
      <c r="D23" s="9" t="s">
        <v>16</v>
      </c>
      <c r="E23" s="9">
        <v>20200130</v>
      </c>
      <c r="F23" s="8">
        <v>55</v>
      </c>
      <c r="G23" s="10">
        <f t="shared" si="0"/>
        <v>44.7154471544715</v>
      </c>
      <c r="H23" s="10">
        <v>81.5</v>
      </c>
      <c r="I23" s="10">
        <f t="shared" si="1"/>
        <v>59.4292682926829</v>
      </c>
      <c r="J23" s="8">
        <v>21</v>
      </c>
      <c r="K23" s="10" t="s">
        <v>30</v>
      </c>
      <c r="L23" s="14" t="s">
        <v>34</v>
      </c>
      <c r="M23" s="8"/>
    </row>
    <row r="24" s="4" customFormat="1" ht="30" customHeight="1" spans="1:13">
      <c r="A24" s="8">
        <v>22</v>
      </c>
      <c r="B24" s="11" t="s">
        <v>48</v>
      </c>
      <c r="C24" s="9" t="s">
        <v>15</v>
      </c>
      <c r="D24" s="9" t="s">
        <v>16</v>
      </c>
      <c r="E24" s="9">
        <v>20200103</v>
      </c>
      <c r="F24" s="8">
        <v>74</v>
      </c>
      <c r="G24" s="10">
        <f t="shared" si="0"/>
        <v>60.1626016260163</v>
      </c>
      <c r="H24" s="10">
        <v>54</v>
      </c>
      <c r="I24" s="10">
        <f t="shared" si="1"/>
        <v>57.6975609756098</v>
      </c>
      <c r="J24" s="8">
        <v>22</v>
      </c>
      <c r="K24" s="10" t="s">
        <v>30</v>
      </c>
      <c r="L24" s="14" t="s">
        <v>34</v>
      </c>
      <c r="M24" s="8"/>
    </row>
    <row r="25" s="4" customFormat="1" ht="30" customHeight="1" spans="1:13">
      <c r="A25" s="8">
        <v>23</v>
      </c>
      <c r="B25" s="9" t="s">
        <v>49</v>
      </c>
      <c r="C25" s="9" t="s">
        <v>15</v>
      </c>
      <c r="D25" s="9" t="s">
        <v>16</v>
      </c>
      <c r="E25" s="9">
        <v>20200110</v>
      </c>
      <c r="F25" s="8">
        <v>72</v>
      </c>
      <c r="G25" s="10">
        <f t="shared" si="0"/>
        <v>58.5365853658537</v>
      </c>
      <c r="H25" s="10">
        <v>55.5</v>
      </c>
      <c r="I25" s="10">
        <f t="shared" si="1"/>
        <v>57.3219512195122</v>
      </c>
      <c r="J25" s="8">
        <v>23</v>
      </c>
      <c r="K25" s="10" t="s">
        <v>30</v>
      </c>
      <c r="L25" s="9" t="s">
        <v>26</v>
      </c>
      <c r="M25" s="8"/>
    </row>
    <row r="26" s="4" customFormat="1" ht="30" customHeight="1" spans="1:13">
      <c r="A26" s="8">
        <v>24</v>
      </c>
      <c r="B26" s="11" t="s">
        <v>50</v>
      </c>
      <c r="C26" s="9" t="s">
        <v>15</v>
      </c>
      <c r="D26" s="9" t="s">
        <v>16</v>
      </c>
      <c r="E26" s="9">
        <v>20200108</v>
      </c>
      <c r="F26" s="8">
        <v>75</v>
      </c>
      <c r="G26" s="10">
        <f t="shared" si="0"/>
        <v>60.9756097560976</v>
      </c>
      <c r="H26" s="10">
        <v>50</v>
      </c>
      <c r="I26" s="10">
        <f t="shared" si="1"/>
        <v>56.5853658536585</v>
      </c>
      <c r="J26" s="8">
        <v>24</v>
      </c>
      <c r="K26" s="10" t="s">
        <v>30</v>
      </c>
      <c r="L26" s="14" t="s">
        <v>34</v>
      </c>
      <c r="M26" s="8"/>
    </row>
    <row r="27" s="4" customFormat="1" ht="30" customHeight="1" spans="1:13">
      <c r="A27" s="8">
        <v>25</v>
      </c>
      <c r="B27" s="11" t="s">
        <v>51</v>
      </c>
      <c r="C27" s="9" t="s">
        <v>15</v>
      </c>
      <c r="D27" s="9" t="s">
        <v>16</v>
      </c>
      <c r="E27" s="9">
        <v>20200129</v>
      </c>
      <c r="F27" s="8">
        <v>62</v>
      </c>
      <c r="G27" s="10">
        <f t="shared" si="0"/>
        <v>50.4065040650407</v>
      </c>
      <c r="H27" s="10">
        <v>59</v>
      </c>
      <c r="I27" s="10">
        <f t="shared" si="1"/>
        <v>53.8439024390244</v>
      </c>
      <c r="J27" s="8">
        <v>25</v>
      </c>
      <c r="K27" s="10" t="s">
        <v>30</v>
      </c>
      <c r="L27" s="14" t="s">
        <v>37</v>
      </c>
      <c r="M27" s="8"/>
    </row>
    <row r="28" s="4" customFormat="1" ht="30" customHeight="1" spans="1:13">
      <c r="A28" s="8">
        <v>26</v>
      </c>
      <c r="B28" s="9" t="s">
        <v>52</v>
      </c>
      <c r="C28" s="9" t="s">
        <v>15</v>
      </c>
      <c r="D28" s="9" t="s">
        <v>53</v>
      </c>
      <c r="E28" s="9">
        <v>20200207</v>
      </c>
      <c r="F28" s="8">
        <v>64</v>
      </c>
      <c r="G28" s="10">
        <f t="shared" si="0"/>
        <v>52.0325203252033</v>
      </c>
      <c r="H28" s="10">
        <v>53</v>
      </c>
      <c r="I28" s="10">
        <f t="shared" si="1"/>
        <v>52.419512195122</v>
      </c>
      <c r="J28" s="8">
        <v>26</v>
      </c>
      <c r="K28" s="10" t="s">
        <v>30</v>
      </c>
      <c r="L28" s="9" t="s">
        <v>18</v>
      </c>
      <c r="M28" s="8"/>
    </row>
    <row r="29" s="4" customFormat="1" ht="30" customHeight="1" spans="1:13">
      <c r="A29" s="8">
        <v>27</v>
      </c>
      <c r="B29" s="9" t="s">
        <v>54</v>
      </c>
      <c r="C29" s="9" t="s">
        <v>15</v>
      </c>
      <c r="D29" s="9" t="s">
        <v>16</v>
      </c>
      <c r="E29" s="9">
        <v>20200111</v>
      </c>
      <c r="F29" s="8">
        <v>58</v>
      </c>
      <c r="G29" s="10">
        <f t="shared" si="0"/>
        <v>47.1544715447154</v>
      </c>
      <c r="H29" s="10">
        <v>58</v>
      </c>
      <c r="I29" s="10">
        <f t="shared" si="1"/>
        <v>51.4926829268293</v>
      </c>
      <c r="J29" s="8">
        <v>27</v>
      </c>
      <c r="K29" s="10" t="s">
        <v>30</v>
      </c>
      <c r="L29" s="9" t="s">
        <v>26</v>
      </c>
      <c r="M29" s="8"/>
    </row>
    <row r="30" s="3" customFormat="1" ht="30" customHeight="1" spans="1:13">
      <c r="A30" s="8">
        <v>28</v>
      </c>
      <c r="B30" s="11" t="s">
        <v>55</v>
      </c>
      <c r="C30" s="9" t="s">
        <v>15</v>
      </c>
      <c r="D30" s="9" t="s">
        <v>16</v>
      </c>
      <c r="E30" s="9">
        <v>20200202</v>
      </c>
      <c r="F30" s="8">
        <v>60</v>
      </c>
      <c r="G30" s="10">
        <f t="shared" si="0"/>
        <v>48.780487804878</v>
      </c>
      <c r="H30" s="10">
        <v>54</v>
      </c>
      <c r="I30" s="10">
        <f t="shared" si="1"/>
        <v>50.8682926829268</v>
      </c>
      <c r="J30" s="8">
        <v>28</v>
      </c>
      <c r="K30" s="10" t="s">
        <v>30</v>
      </c>
      <c r="L30" s="14" t="s">
        <v>34</v>
      </c>
      <c r="M30" s="8"/>
    </row>
    <row r="31" s="4" customFormat="1" ht="30" customHeight="1" spans="1:13">
      <c r="A31" s="8">
        <v>29</v>
      </c>
      <c r="B31" s="11" t="s">
        <v>56</v>
      </c>
      <c r="C31" s="9" t="s">
        <v>15</v>
      </c>
      <c r="D31" s="9" t="s">
        <v>16</v>
      </c>
      <c r="E31" s="9">
        <v>20200122</v>
      </c>
      <c r="F31" s="8">
        <v>69</v>
      </c>
      <c r="G31" s="10">
        <f t="shared" si="0"/>
        <v>56.0975609756098</v>
      </c>
      <c r="H31" s="10">
        <v>40</v>
      </c>
      <c r="I31" s="10">
        <f t="shared" si="1"/>
        <v>49.6585365853659</v>
      </c>
      <c r="J31" s="8">
        <v>29</v>
      </c>
      <c r="K31" s="10" t="s">
        <v>30</v>
      </c>
      <c r="L31" s="14" t="s">
        <v>23</v>
      </c>
      <c r="M31" s="15"/>
    </row>
    <row r="32" s="4" customFormat="1" ht="30" customHeight="1" spans="1:13">
      <c r="A32" s="8">
        <v>30</v>
      </c>
      <c r="B32" s="9" t="s">
        <v>57</v>
      </c>
      <c r="C32" s="9" t="s">
        <v>15</v>
      </c>
      <c r="D32" s="9" t="s">
        <v>16</v>
      </c>
      <c r="E32" s="9">
        <v>20200116</v>
      </c>
      <c r="F32" s="8">
        <v>43</v>
      </c>
      <c r="G32" s="10">
        <f t="shared" si="0"/>
        <v>34.9593495934959</v>
      </c>
      <c r="H32" s="10">
        <v>63</v>
      </c>
      <c r="I32" s="10">
        <f t="shared" si="1"/>
        <v>46.1756097560976</v>
      </c>
      <c r="J32" s="8">
        <v>30</v>
      </c>
      <c r="K32" s="10" t="s">
        <v>30</v>
      </c>
      <c r="L32" s="9" t="s">
        <v>26</v>
      </c>
      <c r="M32" s="8"/>
    </row>
    <row r="33" s="3" customFormat="1" ht="30" customHeight="1" spans="1:13">
      <c r="A33" s="8">
        <v>31</v>
      </c>
      <c r="B33" s="11" t="s">
        <v>58</v>
      </c>
      <c r="C33" s="9" t="s">
        <v>15</v>
      </c>
      <c r="D33" s="9" t="s">
        <v>16</v>
      </c>
      <c r="E33" s="9">
        <v>20200125</v>
      </c>
      <c r="F33" s="8">
        <v>78</v>
      </c>
      <c r="G33" s="10">
        <f t="shared" si="0"/>
        <v>63.4146341463415</v>
      </c>
      <c r="H33" s="10">
        <v>0</v>
      </c>
      <c r="I33" s="10">
        <f t="shared" si="1"/>
        <v>38.0487804878049</v>
      </c>
      <c r="J33" s="8">
        <v>31</v>
      </c>
      <c r="K33" s="10" t="s">
        <v>30</v>
      </c>
      <c r="L33" s="14" t="s">
        <v>34</v>
      </c>
      <c r="M33" s="8" t="s">
        <v>59</v>
      </c>
    </row>
    <row r="34" s="4" customFormat="1" ht="30" customHeight="1" spans="1:13">
      <c r="A34" s="8">
        <v>32</v>
      </c>
      <c r="B34" s="11" t="s">
        <v>60</v>
      </c>
      <c r="C34" s="9" t="s">
        <v>15</v>
      </c>
      <c r="D34" s="9" t="s">
        <v>16</v>
      </c>
      <c r="E34" s="9">
        <v>20200204</v>
      </c>
      <c r="F34" s="8">
        <v>73</v>
      </c>
      <c r="G34" s="10">
        <f t="shared" si="0"/>
        <v>59.349593495935</v>
      </c>
      <c r="H34" s="10">
        <v>0</v>
      </c>
      <c r="I34" s="10">
        <f t="shared" si="1"/>
        <v>35.609756097561</v>
      </c>
      <c r="J34" s="8">
        <v>32</v>
      </c>
      <c r="K34" s="10" t="s">
        <v>30</v>
      </c>
      <c r="L34" s="14" t="s">
        <v>34</v>
      </c>
      <c r="M34" s="8" t="s">
        <v>59</v>
      </c>
    </row>
    <row r="35" s="4" customFormat="1" ht="30" customHeight="1" spans="1:13">
      <c r="A35" s="8">
        <v>33</v>
      </c>
      <c r="B35" s="11" t="s">
        <v>61</v>
      </c>
      <c r="C35" s="9" t="s">
        <v>15</v>
      </c>
      <c r="D35" s="9" t="s">
        <v>16</v>
      </c>
      <c r="E35" s="9">
        <v>20200115</v>
      </c>
      <c r="F35" s="8">
        <v>72</v>
      </c>
      <c r="G35" s="10">
        <f t="shared" si="0"/>
        <v>58.5365853658537</v>
      </c>
      <c r="H35" s="10">
        <v>0</v>
      </c>
      <c r="I35" s="10">
        <f t="shared" si="1"/>
        <v>35.1219512195122</v>
      </c>
      <c r="J35" s="8">
        <v>33</v>
      </c>
      <c r="K35" s="10" t="s">
        <v>30</v>
      </c>
      <c r="L35" s="14" t="s">
        <v>34</v>
      </c>
      <c r="M35" s="8" t="s">
        <v>59</v>
      </c>
    </row>
    <row r="36" s="4" customFormat="1" ht="30" customHeight="1" spans="1:13">
      <c r="A36" s="8">
        <v>34</v>
      </c>
      <c r="B36" s="9" t="s">
        <v>62</v>
      </c>
      <c r="C36" s="9" t="s">
        <v>15</v>
      </c>
      <c r="D36" s="9" t="s">
        <v>16</v>
      </c>
      <c r="E36" s="9">
        <v>20200109</v>
      </c>
      <c r="F36" s="8">
        <v>68</v>
      </c>
      <c r="G36" s="10">
        <f t="shared" si="0"/>
        <v>55.2845528455285</v>
      </c>
      <c r="H36" s="10">
        <v>0</v>
      </c>
      <c r="I36" s="10">
        <f t="shared" si="1"/>
        <v>33.1707317073171</v>
      </c>
      <c r="J36" s="8">
        <v>34</v>
      </c>
      <c r="K36" s="10" t="s">
        <v>30</v>
      </c>
      <c r="L36" s="9" t="s">
        <v>26</v>
      </c>
      <c r="M36" s="8" t="s">
        <v>59</v>
      </c>
    </row>
    <row r="37" s="3" customFormat="1" ht="30" customHeight="1" spans="1:13">
      <c r="A37" s="8">
        <v>35</v>
      </c>
      <c r="B37" s="11" t="s">
        <v>63</v>
      </c>
      <c r="C37" s="9" t="s">
        <v>15</v>
      </c>
      <c r="D37" s="9" t="s">
        <v>16</v>
      </c>
      <c r="E37" s="9">
        <v>20200101</v>
      </c>
      <c r="F37" s="8">
        <v>65</v>
      </c>
      <c r="G37" s="10">
        <f t="shared" si="0"/>
        <v>52.8455284552846</v>
      </c>
      <c r="H37" s="10">
        <v>0</v>
      </c>
      <c r="I37" s="10">
        <f t="shared" si="1"/>
        <v>31.7073170731707</v>
      </c>
      <c r="J37" s="8">
        <v>35</v>
      </c>
      <c r="K37" s="10" t="s">
        <v>30</v>
      </c>
      <c r="L37" s="14" t="s">
        <v>64</v>
      </c>
      <c r="M37" s="8" t="s">
        <v>59</v>
      </c>
    </row>
    <row r="38" s="3" customFormat="1" ht="30" customHeight="1" spans="1:13">
      <c r="A38" s="8">
        <v>36</v>
      </c>
      <c r="B38" s="11" t="s">
        <v>65</v>
      </c>
      <c r="C38" s="9" t="s">
        <v>15</v>
      </c>
      <c r="D38" s="9" t="s">
        <v>16</v>
      </c>
      <c r="E38" s="9">
        <v>20200118</v>
      </c>
      <c r="F38" s="8">
        <v>62</v>
      </c>
      <c r="G38" s="10">
        <f t="shared" si="0"/>
        <v>50.4065040650407</v>
      </c>
      <c r="H38" s="10">
        <v>0</v>
      </c>
      <c r="I38" s="10">
        <f t="shared" si="1"/>
        <v>30.2439024390244</v>
      </c>
      <c r="J38" s="8">
        <v>36</v>
      </c>
      <c r="K38" s="10" t="s">
        <v>30</v>
      </c>
      <c r="L38" s="14" t="s">
        <v>34</v>
      </c>
      <c r="M38" s="8" t="s">
        <v>59</v>
      </c>
    </row>
  </sheetData>
  <mergeCells count="1">
    <mergeCell ref="A1:M1"/>
  </mergeCells>
  <printOptions horizontalCentered="1"/>
  <pageMargins left="0.196850393700787" right="0.196850393700787" top="0.590551181102362" bottom="0.47244094488189" header="0.511811023622047" footer="0.511811023622047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档案资料审核 (人社局公示稿)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Windows10</cp:lastModifiedBy>
  <dcterms:created xsi:type="dcterms:W3CDTF">1996-12-17T01:32:00Z</dcterms:created>
  <cp:lastPrinted>2019-07-03T00:43:00Z</cp:lastPrinted>
  <dcterms:modified xsi:type="dcterms:W3CDTF">2020-07-21T12:47:34Z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